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6360"/>
  </bookViews>
  <sheets>
    <sheet name="Валютные" sheetId="2" r:id="rId1"/>
  </sheets>
  <calcPr calcId="145621" concurrentCalc="0"/>
</workbook>
</file>

<file path=xl/calcChain.xml><?xml version="1.0" encoding="utf-8"?>
<calcChain xmlns="http://schemas.openxmlformats.org/spreadsheetml/2006/main">
  <c r="Y8" i="2" l="1"/>
  <c r="T8" i="2"/>
  <c r="I8" i="2"/>
  <c r="X8" i="2"/>
  <c r="S8" i="2"/>
</calcChain>
</file>

<file path=xl/sharedStrings.xml><?xml version="1.0" encoding="utf-8"?>
<sst xmlns="http://schemas.openxmlformats.org/spreadsheetml/2006/main" count="36" uniqueCount="36">
  <si>
    <t>№ п/п</t>
  </si>
  <si>
    <t>Общая информация</t>
  </si>
  <si>
    <t>Дата реструктуризации</t>
  </si>
  <si>
    <t>Информация о реструктуризации</t>
  </si>
  <si>
    <t>Остаток основного долга (ООД) на дату реструктуризации
(в валюте кредита)</t>
  </si>
  <si>
    <t>Номер регистрации ипотеки жилого помещения/прав требования</t>
  </si>
  <si>
    <t>Дата регистрации ипотеки жилого помещения/прав требования</t>
  </si>
  <si>
    <t>Приложение
к Заявлению о выплате возмещения</t>
  </si>
  <si>
    <t>ООД на дату реструктуризации в рублях по фактическому курсу конверсии</t>
  </si>
  <si>
    <t>Сводный реестр данных для заемщиков, ипотечный кредит которых был оформлен в иностранной валюте</t>
  </si>
  <si>
    <t>Номер реструктурируемого кредитного договора</t>
  </si>
  <si>
    <t>Номер нового кредитного договора (в случае реструктуризации в форме рефинансирования предыдущего кредита)</t>
  </si>
  <si>
    <t>Номер регистрации ипотеки жилого помещения/прав требования (по реструктурируемому кредиту)</t>
  </si>
  <si>
    <t>Дата выдачи ипотечного кредита</t>
  </si>
  <si>
    <t>Ранее выплаченная кредитору сумма возмещения</t>
  </si>
  <si>
    <r>
      <t xml:space="preserve">Разница между суммой 200 тыс. руб. и ранее выплаченной кредитору суммы возмещения </t>
    </r>
    <r>
      <rPr>
        <b/>
        <sz val="8"/>
        <rFont val="Times New Roman"/>
        <family val="1"/>
        <charset val="204"/>
      </rPr>
      <t>(Разн)</t>
    </r>
  </si>
  <si>
    <t>Код валюты ипотечного кредита</t>
  </si>
  <si>
    <t>Плановый ежемесячный платеж до реструктуризации (в валюте кредита)</t>
  </si>
  <si>
    <r>
      <t xml:space="preserve">Плановый ежемесячный платеж до реструктуризации в рублях по курсу ЦБ </t>
    </r>
    <r>
      <rPr>
        <b/>
        <sz val="8"/>
        <rFont val="Times New Roman"/>
        <family val="1"/>
        <charset val="204"/>
      </rPr>
      <t>(Епл)</t>
    </r>
  </si>
  <si>
    <r>
      <t xml:space="preserve">Период помощи (мес.)
</t>
    </r>
    <r>
      <rPr>
        <b/>
        <sz val="8"/>
        <rFont val="Times New Roman"/>
        <family val="1"/>
        <charset val="204"/>
      </rPr>
      <t>(ПП)</t>
    </r>
  </si>
  <si>
    <t>Информация о возмещении (руб.)</t>
  </si>
  <si>
    <t>Информация по валютным кредитам (руб.)</t>
  </si>
  <si>
    <t>Курс иностранной валюты ЦБ РФ на дату реструктуризации</t>
  </si>
  <si>
    <t>Фактический курс конверсии при реструктуризации кредита в рубли (не выше курса ЦБ РФ)</t>
  </si>
  <si>
    <r>
      <t xml:space="preserve">Отрицательная курсовая разница при конверсии </t>
    </r>
    <r>
      <rPr>
        <b/>
        <sz val="8"/>
        <rFont val="Times New Roman"/>
        <family val="1"/>
        <charset val="204"/>
      </rPr>
      <t>(Кконв)</t>
    </r>
  </si>
  <si>
    <r>
      <t xml:space="preserve">Сумма прощения кредитором основного долга </t>
    </r>
    <r>
      <rPr>
        <b/>
        <sz val="8"/>
        <rFont val="Times New Roman"/>
        <family val="1"/>
        <charset val="204"/>
      </rPr>
      <t>(ПОД)</t>
    </r>
  </si>
  <si>
    <t>Информация о платежах в отчетном периоде (руб.)</t>
  </si>
  <si>
    <r>
      <t xml:space="preserve">Сумма дохода, недополученного кредитором в отчетном периоде, в связи со снижением заемщику ежемесячного платежа за счет снижения процентной ставки на период помощи </t>
    </r>
    <r>
      <rPr>
        <b/>
        <sz val="8"/>
        <rFont val="Times New Roman"/>
        <family val="1"/>
        <charset val="204"/>
      </rPr>
      <t>(НД)</t>
    </r>
  </si>
  <si>
    <t>Текущий кредитор</t>
  </si>
  <si>
    <t>Срок просрочки по оплате ежемесячных платежей на дату подачи заявления о реструктуризации (в днях)</t>
  </si>
  <si>
    <t>Ставка на период помощи</t>
  </si>
  <si>
    <t>20*</t>
  </si>
  <si>
    <t>22**</t>
  </si>
  <si>
    <t>Расчет размера возмещения согласно Приложению 2 к Порядку***</t>
  </si>
  <si>
    <t>25****</t>
  </si>
  <si>
    <r>
      <t xml:space="preserve">* Значение </t>
    </r>
    <r>
      <rPr>
        <b/>
        <i/>
        <sz val="11"/>
        <color theme="1"/>
        <rFont val="Calibri"/>
        <family val="2"/>
        <charset val="204"/>
        <scheme val="minor"/>
      </rPr>
      <t>Кконв</t>
    </r>
    <r>
      <rPr>
        <i/>
        <sz val="11"/>
        <color theme="1"/>
        <rFont val="Calibri"/>
        <family val="2"/>
        <charset val="204"/>
        <scheme val="minor"/>
      </rPr>
      <t xml:space="preserve"> рассчитывается как положительная разница между Курсом иностранной валюты ЦБ РФ на дату реструктуризации (17) и Фактическим курсом конверсии при реструктуризации кредита в рубли (18), умноженная на Остаток основного долга на дату реструктуризации (14).
** </t>
    </r>
    <r>
      <rPr>
        <b/>
        <i/>
        <sz val="11"/>
        <color theme="1"/>
        <rFont val="Calibri"/>
        <family val="2"/>
        <charset val="204"/>
        <scheme val="minor"/>
      </rPr>
      <t>НД</t>
    </r>
    <r>
      <rPr>
        <i/>
        <sz val="11"/>
        <color theme="1"/>
        <rFont val="Calibri"/>
        <family val="2"/>
        <charset val="204"/>
        <scheme val="minor"/>
      </rPr>
      <t xml:space="preserve"> = ООД в последнем отчетном периоде </t>
    </r>
    <r>
      <rPr>
        <b/>
        <i/>
        <sz val="11"/>
        <color theme="1"/>
        <rFont val="Calibri"/>
        <family val="2"/>
        <charset val="204"/>
        <scheme val="minor"/>
      </rPr>
      <t>x</t>
    </r>
    <r>
      <rPr>
        <i/>
        <sz val="11"/>
        <color theme="1"/>
        <rFont val="Calibri"/>
        <family val="2"/>
        <charset val="204"/>
        <scheme val="minor"/>
      </rPr>
      <t xml:space="preserve"> Разница процентных ставок, установленных до реструктуризации и на Период помощи </t>
    </r>
    <r>
      <rPr>
        <b/>
        <i/>
        <sz val="11"/>
        <color theme="1"/>
        <rFont val="Calibri"/>
        <family val="2"/>
        <charset val="204"/>
        <scheme val="minor"/>
      </rPr>
      <t>x</t>
    </r>
    <r>
      <rPr>
        <i/>
        <sz val="11"/>
        <color theme="1"/>
        <rFont val="Calibri"/>
        <family val="2"/>
        <charset val="204"/>
        <scheme val="minor"/>
      </rPr>
      <t xml:space="preserve"> Фактическое количество календарных дней за которые были расчитаны проценты </t>
    </r>
    <r>
      <rPr>
        <b/>
        <i/>
        <sz val="11"/>
        <color theme="1"/>
        <rFont val="Calibri"/>
        <family val="2"/>
        <charset val="204"/>
        <scheme val="minor"/>
      </rPr>
      <t>/</t>
    </r>
    <r>
      <rPr>
        <i/>
        <sz val="11"/>
        <color theme="1"/>
        <rFont val="Calibri"/>
        <family val="2"/>
        <charset val="204"/>
        <scheme val="minor"/>
      </rPr>
      <t xml:space="preserve"> 365 (366) дней.
*** Порядок выплаты ОАО «АИЖК» возмещения кредиторам (заимодавцам) части недополученных доходов либо части убытка по реструктурированным ипотечным жилищным кредитам (займам)
**** Полученное значение округляется по математическим правилам до 2-х знаков после запятой.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</si>
</sst>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_ ;\-#,##0\ 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1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right"/>
    </xf>
    <xf numFmtId="0" fontId="10" fillId="0" borderId="0" xfId="0" applyFont="1"/>
    <xf numFmtId="165" fontId="0" fillId="0" borderId="0" xfId="0" applyNumberFormat="1"/>
    <xf numFmtId="1" fontId="10" fillId="0" borderId="0" xfId="0" applyNumberFormat="1" applyFont="1"/>
    <xf numFmtId="2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8" fillId="0" borderId="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zoomScale="90" zoomScaleNormal="90" workbookViewId="0">
      <selection activeCell="O6" sqref="O6"/>
    </sheetView>
  </sheetViews>
  <sheetFormatPr defaultColWidth="8.85546875" defaultRowHeight="15" x14ac:dyDescent="0.25"/>
  <cols>
    <col min="1" max="1" width="3.42578125" customWidth="1"/>
    <col min="2" max="2" width="9.85546875" customWidth="1"/>
    <col min="3" max="3" width="10.28515625" customWidth="1"/>
    <col min="4" max="6" width="10.7109375" customWidth="1"/>
    <col min="10" max="11" width="9.28515625" customWidth="1"/>
    <col min="12" max="13" width="11.140625" customWidth="1"/>
    <col min="14" max="14" width="13.28515625" customWidth="1"/>
    <col min="15" max="16" width="9" customWidth="1"/>
    <col min="17" max="18" width="13" customWidth="1"/>
    <col min="19" max="19" width="14.28515625" customWidth="1"/>
    <col min="20" max="20" width="10.140625" customWidth="1"/>
    <col min="21" max="21" width="9.7109375" customWidth="1"/>
    <col min="22" max="22" width="13.7109375" customWidth="1"/>
    <col min="23" max="23" width="11.85546875" customWidth="1"/>
    <col min="24" max="24" width="10.42578125" customWidth="1"/>
    <col min="25" max="25" width="11.42578125" customWidth="1"/>
  </cols>
  <sheetData>
    <row r="1" spans="1:25" ht="36" customHeight="1" x14ac:dyDescent="0.25">
      <c r="T1" s="26"/>
      <c r="U1" s="27"/>
      <c r="V1" s="27"/>
      <c r="W1" s="27"/>
      <c r="X1" s="27"/>
      <c r="Y1" s="27"/>
    </row>
    <row r="2" spans="1:25" ht="48.75" customHeight="1" x14ac:dyDescent="0.25">
      <c r="X2" s="28" t="s">
        <v>7</v>
      </c>
      <c r="Y2" s="28"/>
    </row>
    <row r="3" spans="1:25" ht="22.5" customHeight="1" x14ac:dyDescent="0.25">
      <c r="A3" s="1"/>
      <c r="B3" s="37" t="s">
        <v>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4.5" customHeight="1" x14ac:dyDescent="0.25"/>
    <row r="5" spans="1:25" ht="52.5" customHeight="1" x14ac:dyDescent="0.25">
      <c r="A5" s="31" t="s">
        <v>0</v>
      </c>
      <c r="B5" s="34" t="s">
        <v>1</v>
      </c>
      <c r="C5" s="35"/>
      <c r="D5" s="35"/>
      <c r="E5" s="35"/>
      <c r="F5" s="35"/>
      <c r="G5" s="35"/>
      <c r="H5" s="35"/>
      <c r="I5" s="35"/>
      <c r="J5" s="36"/>
      <c r="K5" s="41" t="s">
        <v>3</v>
      </c>
      <c r="L5" s="42"/>
      <c r="M5" s="42"/>
      <c r="N5" s="42"/>
      <c r="O5" s="42"/>
      <c r="P5" s="43"/>
      <c r="Q5" s="32" t="s">
        <v>21</v>
      </c>
      <c r="R5" s="33"/>
      <c r="S5" s="33"/>
      <c r="T5" s="33"/>
      <c r="U5" s="17"/>
      <c r="V5" s="18" t="s">
        <v>26</v>
      </c>
      <c r="W5" s="38" t="s">
        <v>20</v>
      </c>
      <c r="X5" s="39"/>
      <c r="Y5" s="40"/>
    </row>
    <row r="6" spans="1:25" ht="159" customHeight="1" x14ac:dyDescent="0.25">
      <c r="A6" s="31"/>
      <c r="B6" s="9" t="s">
        <v>28</v>
      </c>
      <c r="C6" s="9" t="s">
        <v>10</v>
      </c>
      <c r="D6" s="9" t="s">
        <v>13</v>
      </c>
      <c r="E6" s="9" t="s">
        <v>12</v>
      </c>
      <c r="F6" s="9" t="s">
        <v>6</v>
      </c>
      <c r="G6" s="9" t="s">
        <v>16</v>
      </c>
      <c r="H6" s="9" t="s">
        <v>17</v>
      </c>
      <c r="I6" s="9" t="s">
        <v>18</v>
      </c>
      <c r="J6" s="9" t="s">
        <v>29</v>
      </c>
      <c r="K6" s="11" t="s">
        <v>11</v>
      </c>
      <c r="L6" s="11" t="s">
        <v>2</v>
      </c>
      <c r="M6" s="11" t="s">
        <v>5</v>
      </c>
      <c r="N6" s="11" t="s">
        <v>4</v>
      </c>
      <c r="O6" s="11" t="s">
        <v>30</v>
      </c>
      <c r="P6" s="11" t="s">
        <v>19</v>
      </c>
      <c r="Q6" s="12" t="s">
        <v>22</v>
      </c>
      <c r="R6" s="12" t="s">
        <v>23</v>
      </c>
      <c r="S6" s="12" t="s">
        <v>8</v>
      </c>
      <c r="T6" s="15" t="s">
        <v>24</v>
      </c>
      <c r="U6" s="15" t="s">
        <v>25</v>
      </c>
      <c r="V6" s="13" t="s">
        <v>27</v>
      </c>
      <c r="W6" s="8" t="s">
        <v>14</v>
      </c>
      <c r="X6" s="8" t="s">
        <v>15</v>
      </c>
      <c r="Y6" s="8" t="s">
        <v>33</v>
      </c>
    </row>
    <row r="7" spans="1:25" ht="7.5" customHeight="1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 t="s">
        <v>31</v>
      </c>
      <c r="U7" s="14">
        <v>21</v>
      </c>
      <c r="V7" s="14" t="s">
        <v>32</v>
      </c>
      <c r="W7" s="14">
        <v>23</v>
      </c>
      <c r="X7" s="14">
        <v>24</v>
      </c>
      <c r="Y7" s="14" t="s">
        <v>34</v>
      </c>
    </row>
    <row r="8" spans="1:25" x14ac:dyDescent="0.25">
      <c r="A8" s="3"/>
      <c r="B8" s="3"/>
      <c r="C8" s="5"/>
      <c r="D8" s="4"/>
      <c r="E8" s="4"/>
      <c r="F8" s="4"/>
      <c r="G8" s="2"/>
      <c r="H8" s="6"/>
      <c r="I8" s="6">
        <f>H8*Q8</f>
        <v>0</v>
      </c>
      <c r="J8" s="6"/>
      <c r="K8" s="6"/>
      <c r="L8" s="4"/>
      <c r="M8" s="4"/>
      <c r="N8" s="7"/>
      <c r="O8" s="7"/>
      <c r="P8" s="7"/>
      <c r="Q8" s="5"/>
      <c r="R8" s="5"/>
      <c r="S8" s="10">
        <f>N8*R8</f>
        <v>0</v>
      </c>
      <c r="T8" s="10">
        <f>N8*(Q8-R8)</f>
        <v>0</v>
      </c>
      <c r="U8" s="10"/>
      <c r="V8" s="10"/>
      <c r="W8" s="10"/>
      <c r="X8" s="10">
        <f>200000-W8</f>
        <v>200000</v>
      </c>
      <c r="Y8" s="25">
        <f>IFERROR(IF((T8+U8)&gt;V8*P8,MIN(X8,(T8+U8)*0.5),MIN(X8,MIN(I8*0.5,200000/P8,V8))),0)</f>
        <v>0</v>
      </c>
    </row>
    <row r="9" spans="1:25" ht="6.75" customHeight="1" x14ac:dyDescent="0.25">
      <c r="S9" s="16"/>
      <c r="T9" s="16"/>
      <c r="Y9" s="16"/>
    </row>
    <row r="10" spans="1:25" ht="6" customHeight="1" x14ac:dyDescent="0.25">
      <c r="S10" s="16"/>
      <c r="T10" s="16"/>
      <c r="U10" s="16"/>
      <c r="V10" s="16"/>
      <c r="W10" s="16"/>
      <c r="X10" s="16"/>
      <c r="Y10" s="16"/>
    </row>
    <row r="11" spans="1:25" ht="96" customHeight="1" x14ac:dyDescent="0.25">
      <c r="A11" s="29" t="s">
        <v>35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3" spans="1:25" x14ac:dyDescent="0.25">
      <c r="L13" s="19"/>
    </row>
    <row r="15" spans="1:25" x14ac:dyDescent="0.25">
      <c r="N15" s="22"/>
      <c r="O15" s="22"/>
    </row>
    <row r="16" spans="1:25" x14ac:dyDescent="0.25">
      <c r="L16" s="22"/>
      <c r="M16" s="22"/>
    </row>
    <row r="18" spans="4:20" x14ac:dyDescent="0.25">
      <c r="F18" s="20"/>
    </row>
    <row r="19" spans="4:20" x14ac:dyDescent="0.25">
      <c r="F19" s="20"/>
    </row>
    <row r="20" spans="4:20" x14ac:dyDescent="0.25">
      <c r="F20" s="20"/>
      <c r="H20" s="22"/>
      <c r="I20" s="22"/>
      <c r="Q20" s="19"/>
      <c r="R20" s="19"/>
      <c r="T20" s="24"/>
    </row>
    <row r="21" spans="4:20" x14ac:dyDescent="0.25">
      <c r="F21" s="20"/>
      <c r="Q21" s="23"/>
    </row>
    <row r="22" spans="4:20" x14ac:dyDescent="0.25">
      <c r="F22" s="20"/>
      <c r="Q22" s="23"/>
    </row>
    <row r="23" spans="4:20" x14ac:dyDescent="0.25">
      <c r="F23" s="20"/>
      <c r="R23" s="19"/>
    </row>
    <row r="24" spans="4:20" x14ac:dyDescent="0.25">
      <c r="D24" s="21"/>
      <c r="E24" s="20"/>
    </row>
    <row r="25" spans="4:20" x14ac:dyDescent="0.25">
      <c r="Q25" s="19"/>
    </row>
    <row r="26" spans="4:20" x14ac:dyDescent="0.25">
      <c r="Q26" s="19"/>
    </row>
  </sheetData>
  <mergeCells count="9">
    <mergeCell ref="T1:Y1"/>
    <mergeCell ref="X2:Y2"/>
    <mergeCell ref="A11:T11"/>
    <mergeCell ref="A5:A6"/>
    <mergeCell ref="Q5:T5"/>
    <mergeCell ref="B5:J5"/>
    <mergeCell ref="B3:Y3"/>
    <mergeCell ref="W5:Y5"/>
    <mergeCell ref="K5:P5"/>
  </mergeCells>
  <pageMargins left="0.7" right="0.7" top="0.75" bottom="0.75" header="0.3" footer="0.3"/>
  <pageSetup paperSize="9" scale="5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Валютные</vt:lpstr>
    </vt:vector>
  </TitlesOfParts>
  <Company>AHML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Бондарь Леонид Васильевич</dc:creator>
  <cp:lastModifiedBy>Демина Ирина Владимировна</cp:lastModifiedBy>
  <cp:lastPrinted>2015-04-30T08:55:36Z</cp:lastPrinted>
  <dcterms:created xsi:type="dcterms:W3CDTF">2015-04-22T13:09:19Z</dcterms:created>
  <dcterms:modified xsi:type="dcterms:W3CDTF">2015-05-22T11:04:15Z</dcterms:modified>
</cp:coreProperties>
</file>